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ихайловское\Desktop\РЕШЕНИЯ\2023\РЕшение май\Решение 144_31.03.2023\Решение\"/>
    </mc:Choice>
  </mc:AlternateContent>
  <xr:revisionPtr revIDLastSave="0" documentId="13_ncr:1_{64FD2C8D-9C1E-4525-9876-591323D462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3-2025" sheetId="2" r:id="rId1"/>
  </sheets>
  <definedNames>
    <definedName name="_xlnm.Print_Area" localSheetId="0">'2023-2025'!$A$1:$E$65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3" i="2" l="1"/>
  <c r="C62" i="2" s="1"/>
  <c r="C39" i="2" l="1"/>
  <c r="C22" i="2" l="1"/>
  <c r="C21" i="2" l="1"/>
  <c r="D60" i="2"/>
  <c r="C60" i="2"/>
  <c r="D58" i="2"/>
  <c r="D57" i="2" s="1"/>
  <c r="E57" i="2"/>
  <c r="E55" i="2"/>
  <c r="E52" i="2" s="1"/>
  <c r="D55" i="2"/>
  <c r="D52" i="2" s="1"/>
  <c r="C55" i="2"/>
  <c r="C52" i="2" s="1"/>
  <c r="E50" i="2"/>
  <c r="E49" i="2" s="1"/>
  <c r="D50" i="2"/>
  <c r="D49" i="2" s="1"/>
  <c r="C50" i="2"/>
  <c r="C49" i="2" s="1"/>
  <c r="C47" i="2"/>
  <c r="E45" i="2"/>
  <c r="D45" i="2"/>
  <c r="D44" i="2" s="1"/>
  <c r="C45" i="2"/>
  <c r="E44" i="2"/>
  <c r="C38" i="2"/>
  <c r="E36" i="2"/>
  <c r="E35" i="2" s="1"/>
  <c r="E34" i="2" s="1"/>
  <c r="D36" i="2"/>
  <c r="D35" i="2" s="1"/>
  <c r="D34" i="2" s="1"/>
  <c r="C36" i="2"/>
  <c r="C35" i="2" s="1"/>
  <c r="E32" i="2"/>
  <c r="D32" i="2"/>
  <c r="C32" i="2"/>
  <c r="E30" i="2"/>
  <c r="D30" i="2"/>
  <c r="C30" i="2"/>
  <c r="E27" i="2"/>
  <c r="D27" i="2"/>
  <c r="C27" i="2"/>
  <c r="E24" i="2"/>
  <c r="D24" i="2"/>
  <c r="C24" i="2"/>
  <c r="E22" i="2"/>
  <c r="E21" i="2" s="1"/>
  <c r="D22" i="2"/>
  <c r="D21" i="2" s="1"/>
  <c r="E43" i="2" l="1"/>
  <c r="E42" i="2" s="1"/>
  <c r="E29" i="2"/>
  <c r="E26" i="2" s="1"/>
  <c r="E20" i="2" s="1"/>
  <c r="E19" i="2" s="1"/>
  <c r="E65" i="2" s="1"/>
  <c r="C44" i="2"/>
  <c r="C29" i="2"/>
  <c r="C26" i="2" s="1"/>
  <c r="C20" i="2" s="1"/>
  <c r="C34" i="2"/>
  <c r="D43" i="2"/>
  <c r="D42" i="2" s="1"/>
  <c r="D29" i="2"/>
  <c r="D26" i="2" s="1"/>
  <c r="D20" i="2" s="1"/>
  <c r="D19" i="2" s="1"/>
  <c r="C57" i="2"/>
  <c r="C19" i="2" l="1"/>
  <c r="C43" i="2"/>
  <c r="C42" i="2" s="1"/>
  <c r="D65" i="2"/>
  <c r="C65" i="2" l="1"/>
</calcChain>
</file>

<file path=xl/sharedStrings.xml><?xml version="1.0" encoding="utf-8"?>
<sst xmlns="http://schemas.openxmlformats.org/spreadsheetml/2006/main" count="109" uniqueCount="106">
  <si>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</si>
  <si>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</si>
  <si>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</si>
  <si>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</si>
  <si>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</si>
  <si>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</si>
  <si>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</si>
  <si>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</si>
  <si>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</si>
  <si>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</si>
  <si>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</si>
  <si>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</si>
  <si>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</si>
  <si>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</si>
  <si>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</si>
  <si>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</si>
  <si>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</si>
  <si>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</si>
  <si>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</si>
  <si>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</si>
  <si>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</si>
  <si>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</si>
  <si>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</si>
  <si>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</si>
  <si>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</si>
  <si>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</si>
  <si>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</si>
  <si>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</si>
  <si>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</si>
  <si>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</si>
  <si>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</si>
  <si>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</si>
  <si>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</si>
  <si>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</si>
  <si>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</si>
  <si>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</si>
  <si>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</si>
  <si>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</si>
  <si>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</si>
  <si>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</si>
  <si>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</si>
  <si>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</si>
  <si>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</si>
  <si>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</si>
  <si>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</si>
  <si>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</si>
  <si>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</si>
  <si>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</si>
  <si>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</si>
  <si>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</si>
  <si>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</si>
  <si>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</si>
  <si>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 xml:space="preserve">2 02 35118 10 0000 150 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</si>
  <si>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</si>
  <si>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</si>
  <si>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</si>
  <si>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</si>
  <si>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</si>
  <si>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</si>
  <si>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</si>
  <si>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2023 г.</t>
  </si>
  <si>
    <t>Приложение 1</t>
  </si>
  <si>
    <t>к решению Собрания депутатов Михайловского сельского поселения</t>
  </si>
  <si>
    <t>2024 г.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</si>
  <si>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</si>
  <si>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</si>
  <si>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</si>
  <si>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</si>
  <si>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</si>
  <si>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</si>
  <si>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</si>
  <si>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</si>
  <si>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</si>
  <si>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</si>
  <si>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</si>
  <si>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</si>
  <si>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</si>
  <si>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</si>
  <si>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</si>
  <si>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</si>
  <si>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</si>
  <si>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2 02 15002 00 0000 150 </t>
  </si>
  <si>
    <t xml:space="preserve">2 02 15002 10 0000 150 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</si>
  <si>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</si>
  <si>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</si>
  <si>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Красносулинского района на 2023 год и на плановый период 2024 и 2025 годов"</t>
  </si>
  <si>
    <t>2025 г.</t>
  </si>
  <si>
    <t>Объем поступлений доходов бюджета поселения  на 2023 год и на плановый период 2024 и 2025 годов</t>
  </si>
  <si>
    <t>2 02 25519 10 0000 150</t>
  </si>
  <si>
    <t>2 02 25519 00 0000 150</t>
  </si>
  <si>
    <t>Субсидии бюджетам на поддержку отрасли культуры</t>
  </si>
  <si>
    <t>Субсидии бюджетам сельских поселений на поддержку отрасли культуры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</si>
  <si>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</si>
  <si>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1 17 15030 10 0003 150 </t>
  </si>
  <si>
    <t xml:space="preserve">1 17 15030 10 0004 150 </t>
  </si>
  <si>
    <t>Инициативные платежи, зачисляемые в бюджеты сельских поселений (Устройство спортивной площадки на территории Михайловского сельского поселения), зачисляемые в бюджеты сельских поселений</t>
  </si>
  <si>
    <t>от 26.12.2022  № 132 "О бюджете Михайловского сельского поселения</t>
  </si>
  <si>
    <t xml:space="preserve">Михайловского сельского поселения от 26.12.2022 № 132 "О бюджете </t>
  </si>
  <si>
    <t xml:space="preserve">Михайловского сельского Красносулинского района на 2023 год и на </t>
  </si>
  <si>
    <t>плановый период 2024 и 2025 годов"</t>
  </si>
  <si>
    <t>от __.__.2023 № ___ "О внесении изменений к Решению Собрания депутатов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</si>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</sst>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1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Calibri"/>
      <family val="2"/>
      <scheme val="minor"/>
    </font>
    <font>
      <sz val="12"/>
      <color indexed="8"/>
      <name val="Times New Roman CYR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2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0" fontId="4" fillId="0" borderId="1" xfId="0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9" fontId="6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2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0" fillId="0" borderId="1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justify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>
      <alignment horizontal="righ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view="pageBreakPreview" topLeftCell="A46" zoomScale="85" zoomScaleNormal="100" zoomScaleSheetLayoutView="85" workbookViewId="0">
      <selection activeCell="B64" sqref="B64"/>
    </sheetView>
  </sheetViews>
  <sheetFormatPr defaultRowHeight="18" customHeight="1" x14ac:dyDescent="0.25"/>
  <cols>
    <col min="1" max="1" width="25.140625" style="2" customWidth="1"/>
    <col min="2" max="2" width="80.7109375" style="2" customWidth="1"/>
    <col min="3" max="5" width="14.85546875" style="2" customWidth="1"/>
    <col min="6" max="16384" width="9.140625" style="2"/>
  </cols>
  <sheetData>
    <row r="1" spans="1:8" ht="18" customHeight="1" x14ac:dyDescent="0.25">
      <c r="E1" s="19" t="s">
        <v>61</v>
      </c>
    </row>
    <row r="2" spans="1:8" ht="18" customHeight="1" x14ac:dyDescent="0.25">
      <c r="E2" s="3" t="s">
        <v>62</v>
      </c>
    </row>
    <row r="3" spans="1:8" ht="18" customHeight="1" x14ac:dyDescent="0.25">
      <c r="E3" s="3" t="s">
        <v>100</v>
      </c>
    </row>
    <row r="4" spans="1:8" ht="18" customHeight="1" x14ac:dyDescent="0.25">
      <c r="E4" s="3" t="s">
        <v>97</v>
      </c>
    </row>
    <row r="5" spans="1:8" ht="18" customHeight="1" x14ac:dyDescent="0.25">
      <c r="E5" s="3" t="s">
        <v>98</v>
      </c>
    </row>
    <row r="6" spans="1:8" ht="18" customHeight="1" x14ac:dyDescent="0.25">
      <c r="E6" s="3" t="s">
        <v>99</v>
      </c>
    </row>
    <row r="7" spans="1:8" s="21" customFormat="1" ht="24" customHeight="1" x14ac:dyDescent="0.25">
      <c r="C7" s="20"/>
      <c r="D7" s="20"/>
      <c r="E7" s="20"/>
      <c r="F7" s="20"/>
    </row>
    <row r="8" spans="1:8" ht="13.5" customHeight="1" x14ac:dyDescent="0.3">
      <c r="A8" s="4"/>
      <c r="C8" s="5"/>
      <c r="D8" s="5"/>
      <c r="E8" s="6" t="s">
        <v>61</v>
      </c>
      <c r="H8" s="7"/>
    </row>
    <row r="9" spans="1:8" s="7" customFormat="1" ht="13.5" customHeight="1" x14ac:dyDescent="0.25">
      <c r="A9" s="8"/>
      <c r="C9" s="9"/>
      <c r="D9" s="9"/>
      <c r="E9" s="3" t="s">
        <v>62</v>
      </c>
    </row>
    <row r="10" spans="1:8" s="7" customFormat="1" ht="13.5" customHeight="1" x14ac:dyDescent="0.25">
      <c r="A10" s="10"/>
      <c r="C10" s="9"/>
      <c r="D10" s="9"/>
      <c r="E10" s="3" t="s">
        <v>96</v>
      </c>
    </row>
    <row r="11" spans="1:8" s="7" customFormat="1" ht="13.5" customHeight="1" x14ac:dyDescent="0.25">
      <c r="A11" s="8"/>
      <c r="C11" s="9"/>
      <c r="D11" s="9"/>
      <c r="E11" s="3" t="s">
        <v>85</v>
      </c>
    </row>
    <row r="12" spans="1:8" s="7" customFormat="1" ht="8.25" customHeight="1" x14ac:dyDescent="0.25">
      <c r="A12" s="28"/>
      <c r="B12" s="28"/>
      <c r="C12" s="28"/>
      <c r="D12" s="28"/>
      <c r="E12" s="28"/>
    </row>
    <row r="13" spans="1:8" customFormat="1" ht="18.75" x14ac:dyDescent="0.25">
      <c r="A13" s="29" t="s">
        <v>87</v>
      </c>
      <c r="B13" s="29"/>
      <c r="C13" s="29"/>
      <c r="D13" s="29"/>
      <c r="E13" s="29"/>
    </row>
    <row r="14" spans="1:8" s="17" customFormat="1" ht="13.5" customHeight="1" x14ac:dyDescent="0.25">
      <c r="A14" s="16"/>
      <c r="B14" s="16"/>
      <c r="E14" s="18" t="s">
        <v>0</v>
      </c>
    </row>
    <row r="15" spans="1:8" ht="15" customHeight="1" x14ac:dyDescent="0.25">
      <c r="A15" s="30" t="s">
        <v>1</v>
      </c>
      <c r="B15" s="30" t="s">
        <v>2</v>
      </c>
      <c r="C15" s="30" t="s">
        <v>60</v>
      </c>
      <c r="D15" s="30" t="s">
        <v>63</v>
      </c>
      <c r="E15" s="30" t="s">
        <v>86</v>
      </c>
    </row>
    <row r="16" spans="1:8" ht="15" customHeight="1" x14ac:dyDescent="0.25">
      <c r="A16" s="30"/>
      <c r="B16" s="30"/>
      <c r="C16" s="31"/>
      <c r="D16" s="31"/>
      <c r="E16" s="31"/>
    </row>
    <row r="17" spans="1:5" ht="15" customHeight="1" x14ac:dyDescent="0.25">
      <c r="A17" s="30"/>
      <c r="B17" s="30"/>
      <c r="C17" s="31"/>
      <c r="D17" s="31"/>
      <c r="E17" s="31"/>
    </row>
    <row r="18" spans="1:5" s="11" customFormat="1" ht="15.75" x14ac:dyDescent="0.25">
      <c r="A18" s="12"/>
      <c r="B18" s="13" t="s">
        <v>3</v>
      </c>
      <c r="C18" s="14"/>
      <c r="D18" s="14"/>
      <c r="E18" s="14"/>
    </row>
    <row r="19" spans="1:5" s="11" customFormat="1" ht="15.75" x14ac:dyDescent="0.25">
      <c r="A19" s="22" t="s">
        <v>4</v>
      </c>
      <c r="B19" s="1" t="s">
        <v>5</v>
      </c>
      <c r="C19" s="15">
        <f>C20+C34</f>
        <v>10620.7</v>
      </c>
      <c r="D19" s="15">
        <f>D20+D34</f>
        <v>9893.6999999999989</v>
      </c>
      <c r="E19" s="15">
        <f>E20+E34</f>
        <v>10253.5</v>
      </c>
    </row>
    <row r="20" spans="1:5" s="11" customFormat="1" ht="15.75" x14ac:dyDescent="0.25">
      <c r="A20" s="22"/>
      <c r="B20" s="1" t="s">
        <v>6</v>
      </c>
      <c r="C20" s="15">
        <f>C21+C24+C26</f>
        <v>9530.1</v>
      </c>
      <c r="D20" s="15">
        <f>D21+D24+D26</f>
        <v>9884.2999999999993</v>
      </c>
      <c r="E20" s="15">
        <f>E21+E24+E26</f>
        <v>10243.700000000001</v>
      </c>
    </row>
    <row r="21" spans="1:5" s="11" customFormat="1" ht="15.75" x14ac:dyDescent="0.25">
      <c r="A21" s="22" t="s">
        <v>7</v>
      </c>
      <c r="B21" s="1" t="s">
        <v>8</v>
      </c>
      <c r="C21" s="15">
        <f>C22</f>
        <v>5471</v>
      </c>
      <c r="D21" s="15">
        <f t="shared" ref="D21:E22" si="0">D22</f>
        <v>5792.3</v>
      </c>
      <c r="E21" s="15">
        <f t="shared" si="0"/>
        <v>6117.6</v>
      </c>
    </row>
    <row r="22" spans="1:5" s="11" customFormat="1" ht="15.75" x14ac:dyDescent="0.25">
      <c r="A22" s="22" t="s">
        <v>9</v>
      </c>
      <c r="B22" s="1" t="s">
        <v>10</v>
      </c>
      <c r="C22" s="15">
        <f>C23</f>
        <v>5471</v>
      </c>
      <c r="D22" s="15">
        <f t="shared" si="0"/>
        <v>5792.3</v>
      </c>
      <c r="E22" s="15">
        <f t="shared" si="0"/>
        <v>6117.6</v>
      </c>
    </row>
    <row r="23" spans="1:5" s="11" customFormat="1" ht="78.75" x14ac:dyDescent="0.25">
      <c r="A23" s="22" t="s">
        <v>11</v>
      </c>
      <c r="B23" s="24" t="s">
        <v>92</v>
      </c>
      <c r="C23" s="15">
        <v>5471</v>
      </c>
      <c r="D23" s="15">
        <v>5792.3</v>
      </c>
      <c r="E23" s="15">
        <v>6117.6</v>
      </c>
    </row>
    <row r="24" spans="1:5" s="11" customFormat="1" ht="15.75" x14ac:dyDescent="0.25">
      <c r="A24" s="22" t="s">
        <v>12</v>
      </c>
      <c r="B24" s="1" t="s">
        <v>13</v>
      </c>
      <c r="C24" s="15">
        <f>C25</f>
        <v>821.1</v>
      </c>
      <c r="D24" s="15">
        <f t="shared" ref="D24:E24" si="1">D25</f>
        <v>854</v>
      </c>
      <c r="E24" s="15">
        <f t="shared" si="1"/>
        <v>888.1</v>
      </c>
    </row>
    <row r="25" spans="1:5" s="11" customFormat="1" ht="15.75" x14ac:dyDescent="0.25">
      <c r="A25" s="22" t="s">
        <v>14</v>
      </c>
      <c r="B25" s="1" t="s">
        <v>15</v>
      </c>
      <c r="C25" s="15">
        <v>821.1</v>
      </c>
      <c r="D25" s="15">
        <v>854</v>
      </c>
      <c r="E25" s="15">
        <v>888.1</v>
      </c>
    </row>
    <row r="26" spans="1:5" s="11" customFormat="1" ht="15.75" x14ac:dyDescent="0.25">
      <c r="A26" s="22" t="s">
        <v>16</v>
      </c>
      <c r="B26" s="1" t="s">
        <v>17</v>
      </c>
      <c r="C26" s="15">
        <f>C27+C29</f>
        <v>3238</v>
      </c>
      <c r="D26" s="15">
        <f t="shared" ref="D26:E26" si="2">D27+D29</f>
        <v>3238</v>
      </c>
      <c r="E26" s="15">
        <f t="shared" si="2"/>
        <v>3238</v>
      </c>
    </row>
    <row r="27" spans="1:5" s="11" customFormat="1" ht="15.75" x14ac:dyDescent="0.25">
      <c r="A27" s="22" t="s">
        <v>18</v>
      </c>
      <c r="B27" s="1" t="s">
        <v>19</v>
      </c>
      <c r="C27" s="15">
        <f>C28</f>
        <v>151</v>
      </c>
      <c r="D27" s="15">
        <f>D28</f>
        <v>151</v>
      </c>
      <c r="E27" s="15">
        <f>E28</f>
        <v>151</v>
      </c>
    </row>
    <row r="28" spans="1:5" s="11" customFormat="1" ht="31.5" x14ac:dyDescent="0.25">
      <c r="A28" s="22" t="s">
        <v>20</v>
      </c>
      <c r="B28" s="1" t="s">
        <v>21</v>
      </c>
      <c r="C28" s="15">
        <v>151</v>
      </c>
      <c r="D28" s="15">
        <v>151</v>
      </c>
      <c r="E28" s="15">
        <v>151</v>
      </c>
    </row>
    <row r="29" spans="1:5" s="11" customFormat="1" ht="15.75" x14ac:dyDescent="0.25">
      <c r="A29" s="22" t="s">
        <v>22</v>
      </c>
      <c r="B29" s="1" t="s">
        <v>23</v>
      </c>
      <c r="C29" s="15">
        <f>C30+C32</f>
        <v>3087</v>
      </c>
      <c r="D29" s="15">
        <f t="shared" ref="D29:E29" si="3">D30+D32</f>
        <v>3087</v>
      </c>
      <c r="E29" s="15">
        <f t="shared" si="3"/>
        <v>3087</v>
      </c>
    </row>
    <row r="30" spans="1:5" s="11" customFormat="1" ht="15.75" x14ac:dyDescent="0.25">
      <c r="A30" s="22" t="s">
        <v>24</v>
      </c>
      <c r="B30" s="1" t="s">
        <v>25</v>
      </c>
      <c r="C30" s="15">
        <f>C31</f>
        <v>2190</v>
      </c>
      <c r="D30" s="15">
        <f>D31</f>
        <v>2190</v>
      </c>
      <c r="E30" s="15">
        <f>E31</f>
        <v>2190</v>
      </c>
    </row>
    <row r="31" spans="1:5" s="11" customFormat="1" ht="31.5" x14ac:dyDescent="0.25">
      <c r="A31" s="22" t="s">
        <v>26</v>
      </c>
      <c r="B31" s="1" t="s">
        <v>27</v>
      </c>
      <c r="C31" s="15">
        <v>2190</v>
      </c>
      <c r="D31" s="15">
        <v>2190</v>
      </c>
      <c r="E31" s="15">
        <v>2190</v>
      </c>
    </row>
    <row r="32" spans="1:5" s="11" customFormat="1" ht="15.75" x14ac:dyDescent="0.25">
      <c r="A32" s="22" t="s">
        <v>28</v>
      </c>
      <c r="B32" s="1" t="s">
        <v>29</v>
      </c>
      <c r="C32" s="15">
        <f>C33</f>
        <v>897</v>
      </c>
      <c r="D32" s="15">
        <f>D33</f>
        <v>897</v>
      </c>
      <c r="E32" s="15">
        <f>E33</f>
        <v>897</v>
      </c>
    </row>
    <row r="33" spans="1:5" s="11" customFormat="1" ht="31.5" x14ac:dyDescent="0.25">
      <c r="A33" s="22" t="s">
        <v>30</v>
      </c>
      <c r="B33" s="1" t="s">
        <v>31</v>
      </c>
      <c r="C33" s="15">
        <v>897</v>
      </c>
      <c r="D33" s="15">
        <v>897</v>
      </c>
      <c r="E33" s="15">
        <v>897</v>
      </c>
    </row>
    <row r="34" spans="1:5" s="11" customFormat="1" ht="15.75" x14ac:dyDescent="0.25">
      <c r="A34" s="22"/>
      <c r="B34" s="1" t="s">
        <v>32</v>
      </c>
      <c r="C34" s="15">
        <f>C35+C38</f>
        <v>1090.5999999999999</v>
      </c>
      <c r="D34" s="15">
        <f t="shared" ref="D34:E36" si="4">D35</f>
        <v>9.4</v>
      </c>
      <c r="E34" s="15">
        <f t="shared" si="4"/>
        <v>9.8000000000000007</v>
      </c>
    </row>
    <row r="35" spans="1:5" s="11" customFormat="1" ht="15.75" x14ac:dyDescent="0.25">
      <c r="A35" s="22" t="s">
        <v>33</v>
      </c>
      <c r="B35" s="1" t="s">
        <v>34</v>
      </c>
      <c r="C35" s="15">
        <f>C36</f>
        <v>9</v>
      </c>
      <c r="D35" s="15">
        <f t="shared" si="4"/>
        <v>9.4</v>
      </c>
      <c r="E35" s="15">
        <f t="shared" si="4"/>
        <v>9.8000000000000007</v>
      </c>
    </row>
    <row r="36" spans="1:5" s="11" customFormat="1" ht="31.5" x14ac:dyDescent="0.25">
      <c r="A36" s="22" t="s">
        <v>35</v>
      </c>
      <c r="B36" s="1" t="s">
        <v>36</v>
      </c>
      <c r="C36" s="15">
        <f>C37</f>
        <v>9</v>
      </c>
      <c r="D36" s="15">
        <f t="shared" si="4"/>
        <v>9.4</v>
      </c>
      <c r="E36" s="15">
        <f t="shared" si="4"/>
        <v>9.8000000000000007</v>
      </c>
    </row>
    <row r="37" spans="1:5" s="11" customFormat="1" ht="47.25" x14ac:dyDescent="0.25">
      <c r="A37" s="22" t="s">
        <v>37</v>
      </c>
      <c r="B37" s="1" t="s">
        <v>38</v>
      </c>
      <c r="C37" s="15">
        <v>9</v>
      </c>
      <c r="D37" s="15">
        <v>9.4</v>
      </c>
      <c r="E37" s="15">
        <v>9.8000000000000007</v>
      </c>
    </row>
    <row r="38" spans="1:5" s="11" customFormat="1" ht="15.75" x14ac:dyDescent="0.25">
      <c r="A38" s="22" t="s">
        <v>70</v>
      </c>
      <c r="B38" s="1" t="s">
        <v>71</v>
      </c>
      <c r="C38" s="15">
        <f>C39</f>
        <v>1081.5999999999999</v>
      </c>
      <c r="D38" s="15">
        <v>0</v>
      </c>
      <c r="E38" s="15">
        <v>0</v>
      </c>
    </row>
    <row r="39" spans="1:5" s="11" customFormat="1" ht="15.75" x14ac:dyDescent="0.25">
      <c r="A39" s="22" t="s">
        <v>72</v>
      </c>
      <c r="B39" s="1" t="s">
        <v>73</v>
      </c>
      <c r="C39" s="15">
        <f>C40+C41</f>
        <v>1081.5999999999999</v>
      </c>
      <c r="D39" s="15">
        <v>0</v>
      </c>
      <c r="E39" s="15">
        <v>0</v>
      </c>
    </row>
    <row r="40" spans="1:5" s="11" customFormat="1" ht="63" x14ac:dyDescent="0.25">
      <c r="A40" s="22" t="s">
        <v>93</v>
      </c>
      <c r="B40" s="1" t="s">
        <v>74</v>
      </c>
      <c r="C40" s="15">
        <v>250</v>
      </c>
      <c r="D40" s="15">
        <v>0</v>
      </c>
      <c r="E40" s="15">
        <v>0</v>
      </c>
    </row>
    <row r="41" spans="1:5" s="11" customFormat="1" ht="47.25" x14ac:dyDescent="0.25">
      <c r="A41" s="23" t="s">
        <v>94</v>
      </c>
      <c r="B41" s="1" t="s">
        <v>95</v>
      </c>
      <c r="C41" s="15">
        <v>831.6</v>
      </c>
      <c r="D41" s="15">
        <v>0</v>
      </c>
      <c r="E41" s="15">
        <v>0</v>
      </c>
    </row>
    <row r="42" spans="1:5" s="11" customFormat="1" ht="15.75" x14ac:dyDescent="0.25">
      <c r="A42" s="22" t="s">
        <v>39</v>
      </c>
      <c r="B42" s="1" t="s">
        <v>40</v>
      </c>
      <c r="C42" s="27">
        <f>C43+C62</f>
        <v>16915.199999999997</v>
      </c>
      <c r="D42" s="15">
        <f t="shared" ref="D42:E42" si="5">D43</f>
        <v>5128.2</v>
      </c>
      <c r="E42" s="15">
        <f t="shared" si="5"/>
        <v>4631.8999999999996</v>
      </c>
    </row>
    <row r="43" spans="1:5" s="11" customFormat="1" ht="31.5" x14ac:dyDescent="0.25">
      <c r="A43" s="22" t="s">
        <v>41</v>
      </c>
      <c r="B43" s="1" t="s">
        <v>42</v>
      </c>
      <c r="C43" s="15">
        <f>C44+C52+C57+C49</f>
        <v>16658.899999999998</v>
      </c>
      <c r="D43" s="15">
        <f t="shared" ref="D43:E43" si="6">D44+D52+D57+D49</f>
        <v>5128.2</v>
      </c>
      <c r="E43" s="15">
        <f t="shared" si="6"/>
        <v>4631.8999999999996</v>
      </c>
    </row>
    <row r="44" spans="1:5" s="11" customFormat="1" ht="15.75" x14ac:dyDescent="0.25">
      <c r="A44" s="22" t="s">
        <v>43</v>
      </c>
      <c r="B44" s="1" t="s">
        <v>44</v>
      </c>
      <c r="C44" s="15">
        <f>C45+C47</f>
        <v>6655.4</v>
      </c>
      <c r="D44" s="15">
        <f t="shared" ref="D44:E45" si="7">D45</f>
        <v>5005.2</v>
      </c>
      <c r="E44" s="15">
        <f t="shared" si="7"/>
        <v>4504.7</v>
      </c>
    </row>
    <row r="45" spans="1:5" s="11" customFormat="1" ht="15.75" x14ac:dyDescent="0.25">
      <c r="A45" s="22" t="s">
        <v>66</v>
      </c>
      <c r="B45" s="1" t="s">
        <v>67</v>
      </c>
      <c r="C45" s="15">
        <f>C46</f>
        <v>6256.5</v>
      </c>
      <c r="D45" s="15">
        <f t="shared" si="7"/>
        <v>5005.2</v>
      </c>
      <c r="E45" s="15">
        <f t="shared" si="7"/>
        <v>4504.7</v>
      </c>
    </row>
    <row r="46" spans="1:5" s="11" customFormat="1" ht="31.5" x14ac:dyDescent="0.25">
      <c r="A46" s="22" t="s">
        <v>68</v>
      </c>
      <c r="B46" s="1" t="s">
        <v>69</v>
      </c>
      <c r="C46" s="15">
        <v>6256.5</v>
      </c>
      <c r="D46" s="15">
        <v>5005.2</v>
      </c>
      <c r="E46" s="15">
        <v>4504.7</v>
      </c>
    </row>
    <row r="47" spans="1:5" s="11" customFormat="1" ht="31.5" x14ac:dyDescent="0.25">
      <c r="A47" s="22" t="s">
        <v>81</v>
      </c>
      <c r="B47" s="1" t="s">
        <v>83</v>
      </c>
      <c r="C47" s="15">
        <f>C48</f>
        <v>398.9</v>
      </c>
      <c r="D47" s="15">
        <v>0</v>
      </c>
      <c r="E47" s="15">
        <v>0</v>
      </c>
    </row>
    <row r="48" spans="1:5" s="11" customFormat="1" ht="31.5" x14ac:dyDescent="0.25">
      <c r="A48" s="22" t="s">
        <v>82</v>
      </c>
      <c r="B48" s="1" t="s">
        <v>84</v>
      </c>
      <c r="C48" s="15">
        <v>398.9</v>
      </c>
      <c r="D48" s="15">
        <v>0</v>
      </c>
      <c r="E48" s="15">
        <v>0</v>
      </c>
    </row>
    <row r="49" spans="1:5" s="11" customFormat="1" ht="31.5" x14ac:dyDescent="0.25">
      <c r="A49" s="22" t="s">
        <v>79</v>
      </c>
      <c r="B49" s="1" t="s">
        <v>80</v>
      </c>
      <c r="C49" s="15">
        <f>C50</f>
        <v>60.3</v>
      </c>
      <c r="D49" s="15">
        <f t="shared" ref="D49:E50" si="8">D50</f>
        <v>0</v>
      </c>
      <c r="E49" s="15">
        <f t="shared" si="8"/>
        <v>0</v>
      </c>
    </row>
    <row r="50" spans="1:5" s="11" customFormat="1" ht="15.75" x14ac:dyDescent="0.25">
      <c r="A50" s="22" t="s">
        <v>89</v>
      </c>
      <c r="B50" s="1" t="s">
        <v>90</v>
      </c>
      <c r="C50" s="15">
        <f>C51</f>
        <v>60.3</v>
      </c>
      <c r="D50" s="15">
        <f t="shared" si="8"/>
        <v>0</v>
      </c>
      <c r="E50" s="15">
        <f t="shared" si="8"/>
        <v>0</v>
      </c>
    </row>
    <row r="51" spans="1:5" s="11" customFormat="1" ht="15.75" x14ac:dyDescent="0.25">
      <c r="A51" s="22" t="s">
        <v>88</v>
      </c>
      <c r="B51" s="1" t="s">
        <v>91</v>
      </c>
      <c r="C51" s="15">
        <v>60.3</v>
      </c>
      <c r="D51" s="15">
        <v>0</v>
      </c>
      <c r="E51" s="15">
        <v>0</v>
      </c>
    </row>
    <row r="52" spans="1:5" s="11" customFormat="1" ht="15.75" x14ac:dyDescent="0.25">
      <c r="A52" s="22" t="s">
        <v>45</v>
      </c>
      <c r="B52" s="1" t="s">
        <v>46</v>
      </c>
      <c r="C52" s="15">
        <f>C53+C55</f>
        <v>117.8</v>
      </c>
      <c r="D52" s="15">
        <f t="shared" ref="D52:E52" si="9">D53+D55</f>
        <v>123</v>
      </c>
      <c r="E52" s="15">
        <f t="shared" si="9"/>
        <v>127.2</v>
      </c>
    </row>
    <row r="53" spans="1:5" s="11" customFormat="1" ht="31.5" x14ac:dyDescent="0.25">
      <c r="A53" s="22" t="s">
        <v>47</v>
      </c>
      <c r="B53" s="1" t="s">
        <v>48</v>
      </c>
      <c r="C53" s="15">
        <v>0.2</v>
      </c>
      <c r="D53" s="15">
        <v>0.2</v>
      </c>
      <c r="E53" s="15">
        <v>0.2</v>
      </c>
    </row>
    <row r="54" spans="1:5" s="11" customFormat="1" ht="31.5" x14ac:dyDescent="0.25">
      <c r="A54" s="22" t="s">
        <v>49</v>
      </c>
      <c r="B54" s="1" t="s">
        <v>50</v>
      </c>
      <c r="C54" s="15">
        <v>0.2</v>
      </c>
      <c r="D54" s="15">
        <v>0.2</v>
      </c>
      <c r="E54" s="15">
        <v>0.2</v>
      </c>
    </row>
    <row r="55" spans="1:5" s="11" customFormat="1" ht="47.25" x14ac:dyDescent="0.25">
      <c r="A55" s="22" t="s">
        <v>51</v>
      </c>
      <c r="B55" s="1" t="s">
        <v>64</v>
      </c>
      <c r="C55" s="15">
        <f>C56</f>
        <v>117.6</v>
      </c>
      <c r="D55" s="15">
        <f>D56</f>
        <v>122.8</v>
      </c>
      <c r="E55" s="15">
        <f>E56</f>
        <v>127</v>
      </c>
    </row>
    <row r="56" spans="1:5" s="11" customFormat="1" ht="47.25" x14ac:dyDescent="0.25">
      <c r="A56" s="22" t="s">
        <v>52</v>
      </c>
      <c r="B56" s="1" t="s">
        <v>65</v>
      </c>
      <c r="C56" s="15">
        <v>117.6</v>
      </c>
      <c r="D56" s="15">
        <v>122.8</v>
      </c>
      <c r="E56" s="15">
        <v>127</v>
      </c>
    </row>
    <row r="57" spans="1:5" s="11" customFormat="1" ht="15.75" x14ac:dyDescent="0.25">
      <c r="A57" s="22" t="s">
        <v>53</v>
      </c>
      <c r="B57" s="1" t="s">
        <v>54</v>
      </c>
      <c r="C57" s="15">
        <f>C58+C60</f>
        <v>9825.4</v>
      </c>
      <c r="D57" s="15">
        <f t="shared" ref="D57:E57" si="10">D58</f>
        <v>0</v>
      </c>
      <c r="E57" s="15">
        <f t="shared" si="10"/>
        <v>0</v>
      </c>
    </row>
    <row r="58" spans="1:5" s="11" customFormat="1" ht="47.25" x14ac:dyDescent="0.25">
      <c r="A58" s="22" t="s">
        <v>55</v>
      </c>
      <c r="B58" s="1" t="s">
        <v>56</v>
      </c>
      <c r="C58" s="15">
        <v>3665.6</v>
      </c>
      <c r="D58" s="15">
        <f>D59</f>
        <v>0</v>
      </c>
      <c r="E58" s="15">
        <v>0</v>
      </c>
    </row>
    <row r="59" spans="1:5" s="11" customFormat="1" ht="63" x14ac:dyDescent="0.25">
      <c r="A59" s="22" t="s">
        <v>57</v>
      </c>
      <c r="B59" s="1" t="s">
        <v>58</v>
      </c>
      <c r="C59" s="25">
        <v>3665.6</v>
      </c>
      <c r="D59" s="15">
        <v>0</v>
      </c>
      <c r="E59" s="15">
        <v>0</v>
      </c>
    </row>
    <row r="60" spans="1:5" s="11" customFormat="1" ht="15.75" x14ac:dyDescent="0.25">
      <c r="A60" s="22" t="s">
        <v>75</v>
      </c>
      <c r="B60" s="1" t="s">
        <v>76</v>
      </c>
      <c r="C60" s="27">
        <f>C61</f>
        <v>6159.8</v>
      </c>
      <c r="D60" s="15">
        <f>D61</f>
        <v>0</v>
      </c>
      <c r="E60" s="15">
        <v>0</v>
      </c>
    </row>
    <row r="61" spans="1:5" s="11" customFormat="1" ht="31.5" x14ac:dyDescent="0.25">
      <c r="A61" s="22" t="s">
        <v>77</v>
      </c>
      <c r="B61" s="1" t="s">
        <v>78</v>
      </c>
      <c r="C61" s="27">
        <v>6159.8</v>
      </c>
      <c r="D61" s="15">
        <v>0</v>
      </c>
      <c r="E61" s="15">
        <v>0</v>
      </c>
    </row>
    <row r="62" spans="1:5" s="11" customFormat="1" ht="15.75" x14ac:dyDescent="0.25">
      <c r="A62" s="26" t="s">
        <v>101</v>
      </c>
      <c r="B62" s="1" t="s">
        <v>102</v>
      </c>
      <c r="C62" s="27">
        <f>C63</f>
        <v>256.3</v>
      </c>
      <c r="D62" s="15">
        <v>0</v>
      </c>
      <c r="E62" s="15">
        <v>0</v>
      </c>
    </row>
    <row r="63" spans="1:5" s="11" customFormat="1" ht="15.75" x14ac:dyDescent="0.25">
      <c r="A63" s="26" t="s">
        <v>103</v>
      </c>
      <c r="B63" s="1" t="s">
        <v>104</v>
      </c>
      <c r="C63" s="27">
        <f>C64</f>
        <v>256.3</v>
      </c>
      <c r="D63" s="15">
        <v>0</v>
      </c>
      <c r="E63" s="15">
        <v>0</v>
      </c>
    </row>
    <row r="64" spans="1:5" s="11" customFormat="1" ht="15.75" x14ac:dyDescent="0.25">
      <c r="A64" s="26" t="s">
        <v>105</v>
      </c>
      <c r="B64" s="1" t="s">
        <v>104</v>
      </c>
      <c r="C64" s="27">
        <v>256.3</v>
      </c>
      <c r="D64" s="15">
        <v>0</v>
      </c>
      <c r="E64" s="15">
        <v>0</v>
      </c>
    </row>
    <row r="65" spans="1:5" s="11" customFormat="1" ht="20.25" customHeight="1" x14ac:dyDescent="0.25">
      <c r="A65" s="22"/>
      <c r="B65" s="1" t="s">
        <v>59</v>
      </c>
      <c r="C65" s="27">
        <f>C42+C19</f>
        <v>27535.899999999998</v>
      </c>
      <c r="D65" s="15">
        <f>D42+D19</f>
        <v>15021.899999999998</v>
      </c>
      <c r="E65" s="15">
        <f>E42+E19</f>
        <v>14885.4</v>
      </c>
    </row>
    <row r="66" spans="1:5" ht="15" x14ac:dyDescent="0.25"/>
  </sheetData>
  <mergeCells count="7">
    <mergeCell ref="A12:E12"/>
    <mergeCell ref="A13:E13"/>
    <mergeCell ref="A15:A17"/>
    <mergeCell ref="B15:B17"/>
    <mergeCell ref="C15:C17"/>
    <mergeCell ref="D15:D17"/>
    <mergeCell ref="E15:E17"/>
  </mergeCells>
  <printOptions horizontalCentered="1"/>
  <pageMargins left="1.1811023622047245" right="0.39370078740157483" top="0.39370078740157483" bottom="0.39370078740157483" header="0" footer="0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2023-2025</vt:lpstr>
      <vt:lpstr>'2023-2025'!Область_печати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rep:2.53.0.376</dc:description>
  <cp:lastModifiedBy>Михайловское</cp:lastModifiedBy>
  <cp:lastPrinted>2023-04-03T06:53:44Z</cp:lastPrinted>
  <dcterms:created xsi:type="dcterms:W3CDTF">2021-06-28T16:12:57Z</dcterms:created>
  <dcterms:modified xsi:type="dcterms:W3CDTF">2023-05-23T08:07:07Z</dcterms:modified>
</cp:coreProperties>
</file>