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E66" s="1"/>
  <c r="I66" s="1"/>
  <c r="E22"/>
  <c r="I24"/>
  <c r="J24" s="1"/>
  <c r="I141"/>
  <c r="I140"/>
  <c r="E99"/>
  <c r="E96" s="1"/>
  <c r="D99"/>
  <c r="D96" s="1"/>
  <c r="I74"/>
  <c r="D74"/>
  <c r="D66" s="1"/>
  <c r="I77"/>
  <c r="I53"/>
  <c r="I54"/>
  <c r="I51"/>
  <c r="I52"/>
  <c r="E50"/>
  <c r="I50" s="1"/>
  <c r="D50"/>
  <c r="D49" s="1"/>
  <c r="D47" l="1"/>
  <c r="J74"/>
  <c r="I36"/>
  <c r="I22"/>
  <c r="J66"/>
  <c r="I96"/>
  <c r="J96"/>
  <c r="I100"/>
  <c r="J100"/>
  <c r="I99"/>
  <c r="J99"/>
  <c r="J77"/>
  <c r="J54"/>
  <c r="J51"/>
  <c r="E49"/>
  <c r="J22"/>
  <c r="J50"/>
  <c r="I49" l="1"/>
  <c r="J49" s="1"/>
  <c r="E47"/>
  <c r="J47" l="1"/>
  <c r="I47"/>
</calcChain>
</file>

<file path=xl/sharedStrings.xml><?xml version="1.0" encoding="utf-8"?>
<sst xmlns="http://schemas.openxmlformats.org/spreadsheetml/2006/main" count="1073" uniqueCount="257">
  <si>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</si>
  <si>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</si>
  <si>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</si>
  <si>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</si>
  <si>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</si>
  <si>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</si>
  <si>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</si>
  <si>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</si>
  <si>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</si>
  <si>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</si>
  <si>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</si>
  <si>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</si>
  <si>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</si>
  <si>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</si>
  <si>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</si>
  <si>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</si>
  <si>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</si>
  <si>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</si>
  <si>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</si>
  <si>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</si>
  <si>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</si>
  <si>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</si>
  <si>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</si>
  <si>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</si>
  <si>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</si>
  <si>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</si>
  <si>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</si>
  <si>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</si>
  <si>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</si>
  <si>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</si>
  <si>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</si>
  <si>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</si>
  <si>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</si>
  <si>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</si>
  <si>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</si>
  <si>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</si>
  <si>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</si>
  <si>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</si>
  <si>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</si>
  <si>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</si>
  <si>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</si>
  <si>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</si>
  <si>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</si>
  <si>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</si>
  <si>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</si>
  <si>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</si>
  <si>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</si>
  <si>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</si>
  <si>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</si>
  <si>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</si>
  <si>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</si>
  <si>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</si>
  <si>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</si>
  <si>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</si>
  <si>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</si>
  <si>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</si>
  <si>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</si>
  <si>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</si>
  <si>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</si>
  <si>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</si>
  <si>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</si>
  <si>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</si>
  <si>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</si>
  <si>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</si>
  <si>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</si>
  <si>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</si>
  <si>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</si>
  <si>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</si>
  <si>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</si>
  <si>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</si>
  <si>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</si>
  <si>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</si>
  <si>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</si>
  <si>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</si>
  <si>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</si>
  <si>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</si>
  <si>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</si>
  <si>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</si>
  <si>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</si>
  <si>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</si>
  <si>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</si>
  <si>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</si>
  <si>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</si>
  <si>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</si>
  <si>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</si>
  <si>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</si>
  <si>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</si>
  <si>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</si>
  <si>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</si>
  <si>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</si>
  <si>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</si>
  <si>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</si>
  <si>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</si>
  <si>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</si>
  <si>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</si>
  <si>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</si>
  <si>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</si>
  <si>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</si>
  <si>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</si>
  <si>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</si>
  <si>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</si>
  <si>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</si>
  <si>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</si>
  <si>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</si>
  <si>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</si>
  <si>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</si>
  <si>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</si>
  <si>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</si>
  <si>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</si>
  <si>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</si>
  <si>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</si>
  <si>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</si>
  <si>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</si>
  <si>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</si>
  <si>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</si>
  <si>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</si>
  <si>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</si>
  <si>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</si>
  <si>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</si>
  <si>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</si>
  <si>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</si>
  <si>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</si>
  <si>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</si>
  <si>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</si>
  <si>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</si>
  <si>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</si>
  <si>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</si>
  <si>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</si>
  <si>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</si>
  <si>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</si>
  <si>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</si>
  <si>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</si>
  <si>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</si>
  <si>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</si>
  <si>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</si>
  <si>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</si>
  <si>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</si>
  <si>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</si>
  <si>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</si>
  <si>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</si>
  <si>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</si>
  <si>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</si>
  <si>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</si>
  <si>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</si>
  <si>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</si>
  <si>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</si>
  <si>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</si>
  <si>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</si>
  <si>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</si>
  <si>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</si>
  <si>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</si>
  <si>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</si>
  <si>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</si>
  <si>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</si>
  <si>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</si>
  <si>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</si>
  <si>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</si>
  <si>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</si>
  <si>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</si>
  <si>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</si>
  <si>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</si>
  <si>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</si>
  <si>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</si>
  <si>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</si>
  <si>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</si>
  <si>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</si>
  <si>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</si>
  <si>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</si>
  <si>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</si>
  <si>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</si>
  <si>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</si>
  <si>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</si>
  <si>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</si>
  <si>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</si>
  <si>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</si>
  <si>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</si>
  <si>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</si>
  <si>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</si>
  <si>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</si>
  <si>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</si>
  <si>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</si>
  <si>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</si>
  <si>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</si>
  <si>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</si>
  <si>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</si>
  <si>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</si>
  <si>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</si>
  <si>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</si>
  <si>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</si>
  <si>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</si>
  <si>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</si>
  <si>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</si>
  <si>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</si>
  <si>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</si>
  <si>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</si>
  <si>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</si>
  <si>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</si>
  <si>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</si>
  <si>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</si>
  <si>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</si>
  <si>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</si>
  <si>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</si>
  <si>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</si>
  <si>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</si>
  <si>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</si>
  <si>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</si>
  <si>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</si>
  <si>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</si>
  <si>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</si>
  <si>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</si>
  <si>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</si>
  <si>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</si>
  <si>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</si>
  <si>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</si>
  <si>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</si>
  <si>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</si>
  <si>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</si>
  <si>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</si>
  <si>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</si>
  <si>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</si>
  <si>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</si>
  <si>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</si>
  <si>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</si>
  <si>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</si>
  <si>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</si>
  <si>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</si>
  <si>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</si>
  <si>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</si>
  <si>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</si>
  <si>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</si>
  <si>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</si>
  <si>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</si>
  <si>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</si>
  <si>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</si>
  <si>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</si>
  <si>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</si>
  <si>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</si>
  <si>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</si>
  <si>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</si>
  <si>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</si>
  <si>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</si>
  <si>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</si>
  <si>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</si>
  <si>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</si>
  <si>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</si>
  <si>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</si>
  <si>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</si>
  <si>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</si>
  <si>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</si>
  <si>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</si>
  <si>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</si>
  <si>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</si>
  <si>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</si>
  <si>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</si>
  <si>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 апреля 2017 г.</t>
    </r>
  </si>
  <si>
    <t>01.04.2017</t>
  </si>
  <si>
    <t>"12" апреля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</si>
</sst>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6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70" zoomScale="110" zoomScaleNormal="130" zoomScaleSheetLayoutView="110" workbookViewId="0">
      <selection activeCell="A182" sqref="A18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18" t="s">
        <v>83</v>
      </c>
      <c r="B3" s="219"/>
      <c r="C3" s="219"/>
      <c r="D3" s="219"/>
      <c r="E3" s="219"/>
      <c r="F3" s="219"/>
      <c r="G3" s="219"/>
      <c r="H3" s="219"/>
      <c r="I3" s="70"/>
      <c r="J3" s="1"/>
    </row>
    <row r="4" spans="1:47" ht="14.25" customHeight="1" thickBot="1">
      <c r="A4" s="220" t="s">
        <v>84</v>
      </c>
      <c r="B4" s="220"/>
      <c r="C4" s="220"/>
      <c r="D4" s="220"/>
      <c r="E4" s="220"/>
      <c r="F4" s="220"/>
      <c r="G4" s="220"/>
      <c r="H4" s="220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243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244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245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246</v>
      </c>
    </row>
    <row r="12" spans="1:47" ht="12" customHeight="1">
      <c r="A12" s="8" t="s">
        <v>64</v>
      </c>
      <c r="B12" s="9"/>
      <c r="C12" s="9" t="s">
        <v>242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2493200</v>
      </c>
      <c r="E22" s="189">
        <f>E24</f>
        <v>506315.21</v>
      </c>
      <c r="F22" s="189" t="s">
        <v>239</v>
      </c>
      <c r="G22" s="189" t="s">
        <v>239</v>
      </c>
      <c r="H22" s="189" t="s">
        <v>239</v>
      </c>
      <c r="I22" s="189">
        <f>E22</f>
        <v>506315.21</v>
      </c>
      <c r="J22" s="189">
        <f>D22-I22</f>
        <v>1986884.79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2493200</v>
      </c>
      <c r="E24" s="189">
        <v>506315.21</v>
      </c>
      <c r="F24" s="190" t="s">
        <v>239</v>
      </c>
      <c r="G24" s="190" t="s">
        <v>239</v>
      </c>
      <c r="H24" s="190" t="s">
        <v>239</v>
      </c>
      <c r="I24" s="190">
        <f>E24</f>
        <v>506315.21</v>
      </c>
      <c r="J24" s="191">
        <f>D24-I24</f>
        <v>1986884.79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3" t="s">
        <v>239</v>
      </c>
      <c r="B37" s="224"/>
      <c r="C37" s="224"/>
      <c r="D37" s="224"/>
      <c r="E37" s="224"/>
      <c r="F37" s="224"/>
      <c r="G37" s="163"/>
      <c r="H37" s="163"/>
      <c r="I37" s="163"/>
      <c r="J37" s="163"/>
    </row>
    <row r="38" spans="1:10" ht="15" customHeight="1">
      <c r="A38" s="223"/>
      <c r="B38" s="224"/>
      <c r="C38" s="224"/>
      <c r="D38" s="224"/>
      <c r="E38" s="224"/>
      <c r="F38" s="224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2493200</v>
      </c>
      <c r="E47" s="189">
        <f>E49+E66+E96</f>
        <v>506315.20999999996</v>
      </c>
      <c r="F47" s="190" t="s">
        <v>239</v>
      </c>
      <c r="G47" s="190" t="s">
        <v>239</v>
      </c>
      <c r="H47" s="190" t="s">
        <v>239</v>
      </c>
      <c r="I47" s="190">
        <f>E47</f>
        <v>506315.20999999996</v>
      </c>
      <c r="J47" s="196">
        <f>D47-E47</f>
        <v>1986884.79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>
        <f>D50</f>
        <v>2092900</v>
      </c>
      <c r="E49" s="189">
        <f>E50</f>
        <v>437546.41</v>
      </c>
      <c r="F49" s="190" t="s">
        <v>239</v>
      </c>
      <c r="G49" s="190" t="s">
        <v>239</v>
      </c>
      <c r="H49" s="190" t="s">
        <v>239</v>
      </c>
      <c r="I49" s="190">
        <f>E49</f>
        <v>437546.41</v>
      </c>
      <c r="J49" s="191">
        <f>D49-I49</f>
        <v>1655353.59</v>
      </c>
    </row>
    <row r="50" spans="1:10" ht="18.75" customHeight="1">
      <c r="A50" s="37" t="s">
        <v>167</v>
      </c>
      <c r="B50" s="34"/>
      <c r="C50" s="33" t="s">
        <v>133</v>
      </c>
      <c r="D50" s="190">
        <f>D51+D54</f>
        <v>2092900</v>
      </c>
      <c r="E50" s="189">
        <f>E51+E54</f>
        <v>437546.41</v>
      </c>
      <c r="F50" s="190" t="s">
        <v>239</v>
      </c>
      <c r="G50" s="190"/>
      <c r="H50" s="190" t="s">
        <v>239</v>
      </c>
      <c r="I50" s="190">
        <f t="shared" ref="I50:I54" si="0">E50</f>
        <v>437546.41</v>
      </c>
      <c r="J50" s="191">
        <f>D50-I50</f>
        <v>1655353.59</v>
      </c>
    </row>
    <row r="51" spans="1:10" ht="16.5" customHeight="1">
      <c r="A51" s="67" t="s">
        <v>168</v>
      </c>
      <c r="B51" s="34"/>
      <c r="C51" s="109" t="s">
        <v>129</v>
      </c>
      <c r="D51" s="190">
        <v>1607500</v>
      </c>
      <c r="E51" s="189">
        <v>350438.1</v>
      </c>
      <c r="F51" s="190" t="s">
        <v>239</v>
      </c>
      <c r="G51" s="190" t="s">
        <v>239</v>
      </c>
      <c r="H51" s="190" t="s">
        <v>239</v>
      </c>
      <c r="I51" s="190">
        <f t="shared" si="0"/>
        <v>350438.1</v>
      </c>
      <c r="J51" s="191">
        <f>D51-I51</f>
        <v>1257061.8999999999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>
        <v>485400</v>
      </c>
      <c r="E54" s="189">
        <v>87108.31</v>
      </c>
      <c r="F54" s="190"/>
      <c r="G54" s="190" t="s">
        <v>239</v>
      </c>
      <c r="H54" s="190" t="s">
        <v>239</v>
      </c>
      <c r="I54" s="190">
        <f t="shared" si="0"/>
        <v>87108.31</v>
      </c>
      <c r="J54" s="191">
        <f>D54-I54</f>
        <v>398291.69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f>D74</f>
        <v>388200</v>
      </c>
      <c r="E66" s="189">
        <f>E74</f>
        <v>66438.8</v>
      </c>
      <c r="F66" s="190" t="s">
        <v>239</v>
      </c>
      <c r="G66" s="190" t="s">
        <v>239</v>
      </c>
      <c r="H66" s="190" t="s">
        <v>239</v>
      </c>
      <c r="I66" s="190">
        <f>E66</f>
        <v>66438.8</v>
      </c>
      <c r="J66" s="191">
        <f>D66-I66</f>
        <v>321761.2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f>D77</f>
        <v>388200</v>
      </c>
      <c r="E74" s="189">
        <f>E77</f>
        <v>66438.8</v>
      </c>
      <c r="F74" s="190" t="s">
        <v>239</v>
      </c>
      <c r="G74" s="190" t="s">
        <v>239</v>
      </c>
      <c r="H74" s="190" t="s">
        <v>239</v>
      </c>
      <c r="I74" s="190">
        <f>E74</f>
        <v>66438.8</v>
      </c>
      <c r="J74" s="191">
        <f>D74-I74</f>
        <v>321761.2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388200</v>
      </c>
      <c r="E77" s="203">
        <v>66438.8</v>
      </c>
      <c r="F77" s="203" t="s">
        <v>239</v>
      </c>
      <c r="G77" s="186" t="s">
        <v>239</v>
      </c>
      <c r="H77" s="186" t="s">
        <v>239</v>
      </c>
      <c r="I77" s="203">
        <f>E77</f>
        <v>66438.8</v>
      </c>
      <c r="J77" s="204">
        <f>D77-I77</f>
        <v>321761.2</v>
      </c>
    </row>
    <row r="78" spans="1:10" ht="36.75" customHeight="1">
      <c r="A78" s="67" t="s">
        <v>253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>
        <f>D99</f>
        <v>12100</v>
      </c>
      <c r="E96" s="208">
        <f>E99</f>
        <v>2330</v>
      </c>
      <c r="F96" s="208" t="s">
        <v>239</v>
      </c>
      <c r="G96" s="208" t="s">
        <v>239</v>
      </c>
      <c r="H96" s="208" t="s">
        <v>239</v>
      </c>
      <c r="I96" s="208">
        <f>E96</f>
        <v>2330</v>
      </c>
      <c r="J96" s="209">
        <f>D96-I96</f>
        <v>9770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>
        <f>D100</f>
        <v>12100</v>
      </c>
      <c r="E99" s="208">
        <f>E100</f>
        <v>2330</v>
      </c>
      <c r="F99" s="208" t="s">
        <v>239</v>
      </c>
      <c r="G99" s="208" t="s">
        <v>239</v>
      </c>
      <c r="H99" s="208" t="s">
        <v>239</v>
      </c>
      <c r="I99" s="208">
        <f>E99</f>
        <v>2330</v>
      </c>
      <c r="J99" s="209">
        <f>D99-I99</f>
        <v>9770</v>
      </c>
    </row>
    <row r="100" spans="1:10">
      <c r="A100" s="67" t="s">
        <v>204</v>
      </c>
      <c r="B100" s="130"/>
      <c r="C100" s="39" t="s">
        <v>161</v>
      </c>
      <c r="D100" s="208">
        <v>12100</v>
      </c>
      <c r="E100" s="208">
        <v>2330</v>
      </c>
      <c r="F100" s="208" t="s">
        <v>239</v>
      </c>
      <c r="G100" s="208" t="s">
        <v>239</v>
      </c>
      <c r="H100" s="208" t="s">
        <v>239</v>
      </c>
      <c r="I100" s="208">
        <f>E100</f>
        <v>2330</v>
      </c>
      <c r="J100" s="209">
        <f>D100-I100</f>
        <v>9770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5" t="s">
        <v>215</v>
      </c>
      <c r="B107" s="224"/>
      <c r="C107" s="224"/>
      <c r="D107" s="224"/>
      <c r="E107" s="224"/>
      <c r="F107" s="224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-2493200</v>
      </c>
      <c r="E140" s="189">
        <v>-506315.21</v>
      </c>
      <c r="F140" s="189" t="s">
        <v>239</v>
      </c>
      <c r="G140" s="190" t="s">
        <v>239</v>
      </c>
      <c r="H140" s="190" t="s">
        <v>239</v>
      </c>
      <c r="I140" s="190">
        <f>E140</f>
        <v>-506315.21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2493200</v>
      </c>
      <c r="E141" s="189">
        <v>506315.21</v>
      </c>
      <c r="F141" s="189" t="s">
        <v>239</v>
      </c>
      <c r="G141" s="190" t="s">
        <v>239</v>
      </c>
      <c r="H141" s="190" t="s">
        <v>239</v>
      </c>
      <c r="I141" s="190">
        <f>E141</f>
        <v>506315.21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8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9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5" t="s">
        <v>224</v>
      </c>
      <c r="B154" s="224"/>
      <c r="C154" s="224"/>
      <c r="D154" s="224"/>
      <c r="E154" s="224"/>
      <c r="F154" s="224"/>
      <c r="G154" s="224"/>
      <c r="H154" s="224"/>
      <c r="I154" s="224"/>
      <c r="J154" s="224"/>
    </row>
    <row r="155" spans="1:10" ht="15" customHeight="1">
      <c r="A155" s="225" t="s">
        <v>227</v>
      </c>
      <c r="B155" s="224"/>
      <c r="C155" s="224"/>
      <c r="D155" s="224"/>
      <c r="E155" s="224"/>
      <c r="F155" s="224"/>
      <c r="G155" s="224"/>
      <c r="H155" s="224"/>
      <c r="I155" s="224"/>
      <c r="J155" s="224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1"/>
      <c r="I158" s="241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2" t="s">
        <v>8</v>
      </c>
      <c r="I159" s="243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2"/>
      <c r="I160" s="243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4"/>
      <c r="I161" s="245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1" t="s">
        <v>11</v>
      </c>
      <c r="I162" s="222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6" t="s">
        <v>239</v>
      </c>
      <c r="I163" s="237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8" t="s">
        <v>239</v>
      </c>
      <c r="I166" s="229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30" t="s">
        <v>239</v>
      </c>
      <c r="I167" s="231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2" t="s">
        <v>239</v>
      </c>
      <c r="I168" s="233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4" t="s">
        <v>239</v>
      </c>
      <c r="I169" s="235"/>
      <c r="J169" s="53"/>
    </row>
    <row r="170" spans="1:10" ht="20.25" customHeight="1">
      <c r="A170" s="57" t="s">
        <v>248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250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40"/>
      <c r="J177" s="240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251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252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6" t="s">
        <v>228</v>
      </c>
      <c r="B184" s="227"/>
      <c r="C184" s="227"/>
      <c r="D184" s="227"/>
      <c r="E184" s="227"/>
      <c r="F184" s="227"/>
      <c r="G184" s="227"/>
      <c r="H184" s="227"/>
      <c r="I184" s="227"/>
      <c r="J184" s="227"/>
    </row>
    <row r="185" spans="1:10">
      <c r="A185" s="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2017-02-03T13:31:41Z</cp:lastPrinted>
  <dcterms:created xsi:type="dcterms:W3CDTF">1999-06-18T11:49:53Z</dcterms:created>
  <dcterms:modified xsi:type="dcterms:W3CDTF">2017-04-11T11:44:33Z</dcterms:modified>
</cp:coreProperties>
</file>